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ocuments\CTA PUBLICA 4o. TRIMESTRE 2019\"/>
    </mc:Choice>
  </mc:AlternateContent>
  <xr:revisionPtr revIDLastSave="0" documentId="13_ncr:1_{15257F34-2262-4B92-8AF3-4DC034DD8663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4" l="1"/>
  <c r="C16" i="4"/>
  <c r="D16" i="4"/>
  <c r="E16" i="4"/>
  <c r="F16" i="4"/>
  <c r="G16" i="4"/>
  <c r="E13" i="4"/>
  <c r="H13" i="4" l="1"/>
  <c r="H29" i="4"/>
  <c r="H26" i="4"/>
  <c r="H27" i="4"/>
  <c r="H25" i="4"/>
  <c r="H10" i="4" l="1"/>
  <c r="H9" i="4"/>
  <c r="H8" i="4"/>
  <c r="H16" i="4" l="1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<sst xmlns="http://schemas.openxmlformats.org/spreadsheetml/2006/main" count="63" uniqueCount="40">
  <si>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</si>
  <si>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</si>
  <si>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</si>
  <si>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</si>
  <si>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</si>
  <si>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</si>
  <si>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</si>
  <si>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</si>
  <si>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</si>
  <si>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</si>
  <si>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</si>
  <si>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</si>
  <si>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</si>
  <si>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</si>
  <si>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</si>
  <si>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</si>
  <si>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</si>
  <si>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</si>
  <si>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</si>
  <si>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</si>
  <si>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</si>
  <si>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</si>
  <si>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</si>
  <si>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</si>
  <si>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</si>
  <si>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</si>
  <si>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</si>
  <si>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</si>
  <si>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</si>
  <si>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</si>
  <si>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</si>
  <si>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</si>
  <si>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</si>
  <si>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</si>
  <si>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asi como de las Empresas Productivas del Estado</t>
  </si>
  <si>
    <t>Sistema Integral de Aseo Público de León Guanajuato
Estado Analítico de Ingresos
DEL 01 DE ENERO AL 31 DE DICIEMBRE DE 2019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</si>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</sst>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 wrapText="1"/>
      <protection locked="0"/>
    </xf>
    <xf numFmtId="4" fontId="7" fillId="0" borderId="0" xfId="9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0" fontId="7" fillId="0" borderId="0" xfId="9" applyFont="1" applyAlignment="1">
      <alignment vertical="top" wrapText="1"/>
    </xf>
    <xf numFmtId="4" fontId="7" fillId="0" borderId="0" xfId="9" applyNumberFormat="1" applyFont="1" applyAlignment="1">
      <alignment vertical="top"/>
    </xf>
    <xf numFmtId="0" fontId="7" fillId="0" borderId="0" xfId="9" applyFont="1" applyAlignment="1">
      <alignment vertical="top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left" vertical="top" wrapText="1" indent="5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Border="1" applyAlignment="1" applyProtection="1">
      <alignment horizontal="left" vertical="top" wrapText="1" indent="2"/>
      <protection locked="0"/>
    </xf>
    <xf numFmtId="0" fontId="7" fillId="0" borderId="0" xfId="9" applyFont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topLeftCell="A25" zoomScaleNormal="100" workbookViewId="0">
      <selection activeCell="B48" sqref="B48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" style="2"/>
    <col min="10" max="10" width="13.6640625" style="2" bestFit="1" customWidth="1"/>
    <col min="11" max="16384" width="12" style="2"/>
  </cols>
  <sheetData>
    <row r="1" spans="1:10" s="3" customFormat="1" ht="39.950000000000003" customHeight="1" x14ac:dyDescent="0.2">
      <c r="A1" s="42" t="s">
        <v>35</v>
      </c>
      <c r="B1" s="43"/>
      <c r="C1" s="43"/>
      <c r="D1" s="43"/>
      <c r="E1" s="43"/>
      <c r="F1" s="43"/>
      <c r="G1" s="43"/>
      <c r="H1" s="44"/>
    </row>
    <row r="2" spans="1:10" s="3" customFormat="1" x14ac:dyDescent="0.2">
      <c r="A2" s="45" t="s">
        <v>14</v>
      </c>
      <c r="B2" s="46"/>
      <c r="C2" s="43" t="s">
        <v>22</v>
      </c>
      <c r="D2" s="43"/>
      <c r="E2" s="43"/>
      <c r="F2" s="43"/>
      <c r="G2" s="43"/>
      <c r="H2" s="51" t="s">
        <v>19</v>
      </c>
    </row>
    <row r="3" spans="1:10" s="1" customFormat="1" ht="24.95" customHeight="1" x14ac:dyDescent="0.2">
      <c r="A3" s="47"/>
      <c r="B3" s="48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2"/>
    </row>
    <row r="4" spans="1:10" s="1" customFormat="1" x14ac:dyDescent="0.2">
      <c r="A4" s="49"/>
      <c r="B4" s="50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10" x14ac:dyDescent="0.2">
      <c r="A5" s="29"/>
      <c r="B5" s="37" t="s">
        <v>0</v>
      </c>
      <c r="C5" s="19"/>
      <c r="D5" s="19"/>
      <c r="E5" s="19"/>
      <c r="F5" s="19"/>
      <c r="G5" s="19"/>
      <c r="H5" s="19"/>
    </row>
    <row r="6" spans="1:10" x14ac:dyDescent="0.2">
      <c r="A6" s="30"/>
      <c r="B6" s="38" t="s">
        <v>1</v>
      </c>
      <c r="C6" s="20"/>
      <c r="D6" s="20"/>
      <c r="E6" s="20"/>
      <c r="F6" s="20"/>
      <c r="G6" s="20"/>
      <c r="H6" s="20"/>
    </row>
    <row r="7" spans="1:10" x14ac:dyDescent="0.2">
      <c r="A7" s="29"/>
      <c r="B7" s="37" t="s">
        <v>2</v>
      </c>
      <c r="C7" s="20"/>
      <c r="D7" s="20"/>
      <c r="E7" s="20"/>
      <c r="F7" s="20"/>
      <c r="G7" s="20"/>
      <c r="H7" s="20"/>
    </row>
    <row r="8" spans="1:10" x14ac:dyDescent="0.2">
      <c r="A8" s="29"/>
      <c r="B8" s="37" t="s">
        <v>3</v>
      </c>
      <c r="C8" s="20">
        <v>19546000</v>
      </c>
      <c r="D8" s="20">
        <v>0</v>
      </c>
      <c r="E8" s="20">
        <v>19546000</v>
      </c>
      <c r="F8" s="20">
        <v>19747031.559999999</v>
      </c>
      <c r="G8" s="20">
        <v>19747031.559999999</v>
      </c>
      <c r="H8" s="20">
        <f>G8-C8</f>
        <v>201031.55999999866</v>
      </c>
    </row>
    <row r="9" spans="1:10" x14ac:dyDescent="0.2">
      <c r="A9" s="29"/>
      <c r="B9" s="37" t="s">
        <v>4</v>
      </c>
      <c r="C9" s="20">
        <v>3360000</v>
      </c>
      <c r="D9" s="20">
        <v>0</v>
      </c>
      <c r="E9" s="20">
        <v>3360000</v>
      </c>
      <c r="F9" s="20">
        <v>556317.05000000005</v>
      </c>
      <c r="G9" s="20">
        <v>498898.05</v>
      </c>
      <c r="H9" s="20">
        <f>G9-C9</f>
        <v>-2861101.95</v>
      </c>
    </row>
    <row r="10" spans="1:10" x14ac:dyDescent="0.2">
      <c r="A10" s="30"/>
      <c r="B10" s="38" t="s">
        <v>5</v>
      </c>
      <c r="C10" s="20">
        <v>0</v>
      </c>
      <c r="D10" s="20">
        <v>0</v>
      </c>
      <c r="E10" s="20">
        <v>0</v>
      </c>
      <c r="F10" s="20">
        <v>76296.03</v>
      </c>
      <c r="G10" s="20">
        <v>76296.03</v>
      </c>
      <c r="H10" s="20">
        <f>G10-C10</f>
        <v>76296.03</v>
      </c>
    </row>
    <row r="11" spans="1:10" x14ac:dyDescent="0.2">
      <c r="A11" s="34"/>
      <c r="B11" s="37" t="s">
        <v>24</v>
      </c>
      <c r="C11" s="20"/>
      <c r="D11" s="20"/>
      <c r="E11" s="20"/>
      <c r="F11" s="20"/>
      <c r="G11" s="20"/>
      <c r="H11" s="20"/>
    </row>
    <row r="12" spans="1:10" ht="22.5" x14ac:dyDescent="0.2">
      <c r="A12" s="34"/>
      <c r="B12" s="37" t="s">
        <v>25</v>
      </c>
      <c r="C12" s="20"/>
      <c r="D12" s="20"/>
      <c r="E12" s="20"/>
      <c r="F12" s="20"/>
      <c r="G12" s="20"/>
      <c r="H12" s="20"/>
      <c r="J12" s="39"/>
    </row>
    <row r="13" spans="1:10" ht="22.5" x14ac:dyDescent="0.2">
      <c r="A13" s="34"/>
      <c r="B13" s="37" t="s">
        <v>26</v>
      </c>
      <c r="C13" s="20">
        <v>13280138.560000001</v>
      </c>
      <c r="D13" s="20">
        <v>122540128.05000001</v>
      </c>
      <c r="E13" s="20">
        <f>C13+D13</f>
        <v>135820266.61000001</v>
      </c>
      <c r="F13" s="20">
        <v>114866360.95</v>
      </c>
      <c r="G13" s="20">
        <v>114866361.28</v>
      </c>
      <c r="H13" s="20">
        <f>G13-C13</f>
        <v>101586222.72</v>
      </c>
    </row>
    <row r="14" spans="1:10" x14ac:dyDescent="0.2">
      <c r="A14" s="29"/>
      <c r="B14" s="37" t="s">
        <v>6</v>
      </c>
      <c r="C14" s="20"/>
      <c r="D14" s="20"/>
      <c r="E14" s="20"/>
      <c r="F14" s="20"/>
      <c r="G14" s="20"/>
      <c r="H14" s="20"/>
      <c r="I14" s="39"/>
      <c r="J14" s="39"/>
    </row>
    <row r="15" spans="1:10" x14ac:dyDescent="0.2">
      <c r="A15" s="29"/>
      <c r="C15" s="11"/>
      <c r="D15" s="11"/>
      <c r="E15" s="11"/>
      <c r="F15" s="11"/>
      <c r="G15" s="11"/>
      <c r="H15" s="11"/>
    </row>
    <row r="16" spans="1:10" x14ac:dyDescent="0.2">
      <c r="A16" s="9"/>
      <c r="B16" s="10" t="s">
        <v>13</v>
      </c>
      <c r="C16" s="21">
        <f t="shared" ref="C16:E16" si="0">SUM(C5:C15)</f>
        <v>36186138.560000002</v>
      </c>
      <c r="D16" s="21">
        <f t="shared" si="0"/>
        <v>122540128.05000001</v>
      </c>
      <c r="E16" s="21">
        <f t="shared" si="0"/>
        <v>158726266.61000001</v>
      </c>
      <c r="F16" s="21">
        <f>SUM(F5:F15)</f>
        <v>135246005.59</v>
      </c>
      <c r="G16" s="21">
        <f>SUM(G5:G15)</f>
        <v>135188586.92000002</v>
      </c>
      <c r="H16" s="21">
        <f>G16-C16</f>
        <v>99002448.360000014</v>
      </c>
    </row>
    <row r="17" spans="1:8" x14ac:dyDescent="0.2">
      <c r="A17" s="31"/>
      <c r="B17" s="26"/>
      <c r="C17" s="27"/>
      <c r="D17" s="27"/>
      <c r="E17" s="32"/>
      <c r="F17" s="28" t="s">
        <v>21</v>
      </c>
      <c r="G17" s="33"/>
      <c r="H17" s="25"/>
    </row>
    <row r="18" spans="1:8" x14ac:dyDescent="0.2">
      <c r="A18" s="53" t="s">
        <v>23</v>
      </c>
      <c r="B18" s="54"/>
      <c r="C18" s="43" t="s">
        <v>22</v>
      </c>
      <c r="D18" s="43"/>
      <c r="E18" s="43"/>
      <c r="F18" s="43"/>
      <c r="G18" s="43"/>
      <c r="H18" s="51" t="s">
        <v>19</v>
      </c>
    </row>
    <row r="19" spans="1:8" ht="22.5" x14ac:dyDescent="0.2">
      <c r="A19" s="55"/>
      <c r="B19" s="56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2"/>
    </row>
    <row r="20" spans="1:8" x14ac:dyDescent="0.2">
      <c r="A20" s="57"/>
      <c r="B20" s="58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5" t="s">
        <v>27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8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8" x14ac:dyDescent="0.2">
      <c r="A24" s="14"/>
      <c r="B24" s="15" t="s">
        <v>2</v>
      </c>
      <c r="C24" s="23"/>
      <c r="D24" s="23"/>
      <c r="E24" s="23"/>
      <c r="F24" s="23"/>
      <c r="G24" s="23"/>
      <c r="H24" s="23"/>
    </row>
    <row r="25" spans="1:8" x14ac:dyDescent="0.2">
      <c r="A25" s="14"/>
      <c r="B25" s="15" t="s">
        <v>3</v>
      </c>
      <c r="C25" s="23">
        <v>19546000</v>
      </c>
      <c r="D25" s="23">
        <v>0</v>
      </c>
      <c r="E25" s="23">
        <v>19546000</v>
      </c>
      <c r="F25" s="23">
        <v>19747031.559999999</v>
      </c>
      <c r="G25" s="23">
        <v>19747031.559999999</v>
      </c>
      <c r="H25" s="20">
        <f>G25-C25</f>
        <v>201031.55999999866</v>
      </c>
    </row>
    <row r="26" spans="1:8" x14ac:dyDescent="0.2">
      <c r="A26" s="14"/>
      <c r="B26" s="15" t="s">
        <v>28</v>
      </c>
      <c r="C26" s="23">
        <v>3360000</v>
      </c>
      <c r="D26" s="23">
        <v>0</v>
      </c>
      <c r="E26" s="23">
        <v>3360000</v>
      </c>
      <c r="F26" s="23">
        <v>556317.05000000005</v>
      </c>
      <c r="G26" s="23">
        <v>498898.05</v>
      </c>
      <c r="H26" s="20">
        <f t="shared" ref="H26:H29" si="1">G26-C26</f>
        <v>-2861101.95</v>
      </c>
    </row>
    <row r="27" spans="1:8" x14ac:dyDescent="0.2">
      <c r="A27" s="14"/>
      <c r="B27" s="15" t="s">
        <v>29</v>
      </c>
      <c r="C27" s="23">
        <v>0</v>
      </c>
      <c r="D27" s="23">
        <v>0</v>
      </c>
      <c r="E27" s="23">
        <v>0</v>
      </c>
      <c r="F27" s="23">
        <v>76296.03</v>
      </c>
      <c r="G27" s="23">
        <v>76296.03</v>
      </c>
      <c r="H27" s="20">
        <f t="shared" si="1"/>
        <v>76296.03</v>
      </c>
    </row>
    <row r="28" spans="1:8" ht="22.5" x14ac:dyDescent="0.2">
      <c r="A28" s="14"/>
      <c r="B28" s="15" t="s">
        <v>30</v>
      </c>
      <c r="C28" s="23"/>
      <c r="D28" s="23"/>
      <c r="E28" s="23"/>
      <c r="F28" s="23"/>
      <c r="G28" s="23"/>
      <c r="H28" s="23"/>
    </row>
    <row r="29" spans="1:8" ht="22.5" x14ac:dyDescent="0.2">
      <c r="A29" s="14"/>
      <c r="B29" s="15" t="s">
        <v>26</v>
      </c>
      <c r="C29" s="23">
        <v>13280138.560000001</v>
      </c>
      <c r="D29" s="23">
        <v>122540128.05000001</v>
      </c>
      <c r="E29" s="23">
        <v>135820266.61000001</v>
      </c>
      <c r="F29" s="23">
        <v>114866360.95</v>
      </c>
      <c r="G29" s="23">
        <v>114866361.28</v>
      </c>
      <c r="H29" s="23">
        <f t="shared" si="1"/>
        <v>101586222.72</v>
      </c>
    </row>
    <row r="30" spans="1:8" x14ac:dyDescent="0.2">
      <c r="A30" s="14"/>
      <c r="B30" s="15"/>
      <c r="C30" s="23"/>
      <c r="D30" s="23"/>
      <c r="E30" s="23"/>
      <c r="G30" s="23"/>
      <c r="H30" s="23"/>
    </row>
    <row r="31" spans="1:8" ht="36.75" customHeight="1" x14ac:dyDescent="0.2">
      <c r="A31" s="40" t="s">
        <v>34</v>
      </c>
      <c r="B31" s="41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8" x14ac:dyDescent="0.2">
      <c r="A33" s="14"/>
      <c r="B33" s="15" t="s">
        <v>31</v>
      </c>
      <c r="C33" s="23"/>
      <c r="D33" s="23"/>
      <c r="E33" s="23"/>
      <c r="F33" s="23"/>
      <c r="G33" s="23"/>
      <c r="H33" s="23"/>
    </row>
    <row r="34" spans="1:8" x14ac:dyDescent="0.2">
      <c r="A34" s="14"/>
      <c r="B34" s="15" t="s">
        <v>32</v>
      </c>
      <c r="C34" s="23"/>
      <c r="D34" s="23"/>
      <c r="E34" s="23"/>
      <c r="F34" s="23"/>
      <c r="G34" s="23"/>
      <c r="H34" s="23"/>
    </row>
    <row r="35" spans="1:8" ht="22.5" x14ac:dyDescent="0.2">
      <c r="A35" s="14"/>
      <c r="B35" s="15" t="s">
        <v>26</v>
      </c>
      <c r="C35" s="23"/>
      <c r="D35" s="23"/>
      <c r="E35" s="23"/>
      <c r="F35" s="23"/>
      <c r="G35" s="23"/>
      <c r="H35" s="23"/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36" t="s">
        <v>33</v>
      </c>
      <c r="B37" s="16"/>
      <c r="C37" s="24"/>
      <c r="D37" s="24"/>
      <c r="E37" s="24"/>
      <c r="F37" s="24"/>
      <c r="G37" s="24"/>
      <c r="H37" s="24"/>
    </row>
    <row r="38" spans="1:8" x14ac:dyDescent="0.2">
      <c r="A38" s="12"/>
      <c r="B38" s="15" t="s">
        <v>6</v>
      </c>
      <c r="C38" s="24"/>
      <c r="D38" s="24"/>
      <c r="E38" s="24"/>
      <c r="F38" s="24"/>
      <c r="G38" s="24"/>
      <c r="H38" s="24"/>
    </row>
    <row r="39" spans="1:8" x14ac:dyDescent="0.2">
      <c r="A39" s="17"/>
      <c r="B39" s="18" t="s">
        <v>13</v>
      </c>
      <c r="C39" s="21">
        <v>36186138.560000002</v>
      </c>
      <c r="D39" s="21">
        <v>122540128.05000001</v>
      </c>
      <c r="E39" s="21">
        <v>158726266.61000001</v>
      </c>
      <c r="F39" s="21">
        <v>135246005.59</v>
      </c>
      <c r="G39" s="21">
        <v>135188586.92000002</v>
      </c>
      <c r="H39" s="23">
        <f t="shared" ref="H39" si="2">G39-C39</f>
        <v>99002448.360000014</v>
      </c>
    </row>
    <row r="40" spans="1:8" x14ac:dyDescent="0.2">
      <c r="B40" s="59"/>
      <c r="C40" s="60"/>
      <c r="D40" s="61"/>
      <c r="E40" s="61"/>
    </row>
    <row r="41" spans="1:8" x14ac:dyDescent="0.2">
      <c r="B41" s="62" t="s">
        <v>36</v>
      </c>
      <c r="C41" s="63"/>
      <c r="D41" s="63"/>
      <c r="E41" s="64"/>
    </row>
    <row r="42" spans="1:8" x14ac:dyDescent="0.2">
      <c r="B42" s="65"/>
      <c r="C42" s="63"/>
      <c r="D42" s="63"/>
      <c r="E42" s="64"/>
    </row>
    <row r="43" spans="1:8" x14ac:dyDescent="0.2">
      <c r="B43" s="66"/>
      <c r="C43" s="67"/>
      <c r="D43" s="66"/>
      <c r="E43" s="66"/>
    </row>
    <row r="44" spans="1:8" x14ac:dyDescent="0.2">
      <c r="B44" s="68"/>
      <c r="C44" s="66"/>
      <c r="D44" s="66"/>
      <c r="E44" s="66"/>
    </row>
    <row r="45" spans="1:8" x14ac:dyDescent="0.2">
      <c r="B45" s="66" t="s">
        <v>37</v>
      </c>
      <c r="C45" s="66"/>
      <c r="D45" s="68"/>
      <c r="E45" s="68" t="s">
        <v>37</v>
      </c>
    </row>
    <row r="46" spans="1:8" ht="78.75" x14ac:dyDescent="0.2">
      <c r="B46" s="69" t="s">
        <v>38</v>
      </c>
      <c r="C46" s="69"/>
      <c r="D46" s="70"/>
      <c r="E46" s="69" t="s">
        <v>39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H8:H1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2017-03-30T22:07:26Z</cp:lastPrinted>
  <dcterms:created xsi:type="dcterms:W3CDTF">2012-12-11T20:48:19Z</dcterms:created>
  <dcterms:modified xsi:type="dcterms:W3CDTF">2020-01-24T22:16:34Z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